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Z:\1 FRRLL\6 GESTIÓN\PORTAL DE TRANSPARENCIA Y CONTRATACIÓN EXPTES\PAG WEB ORECLA.  TRANSPARENCIA\INFORMACIÓN ECONOMICA Y PRESUPUESTARIA\"/>
    </mc:Choice>
  </mc:AlternateContent>
  <xr:revisionPtr revIDLastSave="0" documentId="13_ncr:1_{9000D5C0-E205-485A-97B6-48D35104412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jecución a 31.12.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8" i="2"/>
  <c r="C5" i="2"/>
  <c r="C3" i="2"/>
  <c r="B14" i="2" l="1"/>
  <c r="B8" i="2"/>
  <c r="B3" i="2"/>
</calcChain>
</file>

<file path=xl/sharedStrings.xml><?xml version="1.0" encoding="utf-8"?>
<sst xmlns="http://schemas.openxmlformats.org/spreadsheetml/2006/main" count="18" uniqueCount="15">
  <si>
    <t>PRESUPUESTO DE EXPLOTACIÓN</t>
  </si>
  <si>
    <t>PRESUPUESTO DE CAPITAL</t>
  </si>
  <si>
    <t>GASTOS DE PERSONAL</t>
  </si>
  <si>
    <t>a) Sueldos, Salarios y asimilados</t>
  </si>
  <si>
    <t>d) Oros gastso de gestión corriente</t>
  </si>
  <si>
    <t>OTROS GASTOS DE LA ACTIVIDAD</t>
  </si>
  <si>
    <t>a) Servicios Exteriores</t>
  </si>
  <si>
    <t>b) Tributos</t>
  </si>
  <si>
    <t>c) Pérdidas, deterioro y variaciónde provesiones por operaciones comerciales</t>
  </si>
  <si>
    <t>d) Provisiones</t>
  </si>
  <si>
    <t>b) Inmovilizado Intangible</t>
  </si>
  <si>
    <t>c) Inmovilizado material</t>
  </si>
  <si>
    <t>PRESUPUESTO</t>
  </si>
  <si>
    <t>EJECUCIÓN</t>
  </si>
  <si>
    <t>b)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</si>
</sst>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9" applyNumberFormat="0" applyAlignment="0" applyProtection="0"/>
    <xf numFmtId="0" fontId="7" fillId="22" borderId="10" applyNumberFormat="0" applyAlignment="0" applyProtection="0"/>
    <xf numFmtId="0" fontId="8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9" applyNumberFormat="0" applyAlignment="0" applyProtection="0"/>
    <xf numFmtId="0" fontId="11" fillId="30" borderId="0" applyNumberFormat="0" applyBorder="0" applyAlignment="0" applyProtection="0"/>
    <xf numFmtId="44" fontId="1" fillId="0" borderId="0" applyFont="0" applyFill="0" applyBorder="0" applyAlignment="0" applyProtection="0"/>
    <xf numFmtId="0" fontId="12" fillId="31" borderId="0" applyNumberFormat="0" applyBorder="0" applyAlignment="0" applyProtection="0"/>
    <xf numFmtId="0" fontId="1" fillId="32" borderId="12" applyNumberFormat="0" applyFont="0" applyAlignment="0" applyProtection="0"/>
    <xf numFmtId="0" fontId="13" fillId="21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9" fillId="0" borderId="16" applyNumberFormat="0" applyFill="0" applyAlignment="0" applyProtection="0"/>
    <xf numFmtId="0" fontId="19" fillId="0" borderId="17" applyNumberFormat="0" applyFill="0" applyAlignment="0" applyProtection="0"/>
  </cellStyleXfs>
  <cellXfs count="15">
    <xf numFmtId="0" fontId="0" fillId="0" borderId="0" xfId="0"/>
    <xf numFmtId="44" fontId="0" fillId="0" borderId="0" xfId="32" applyFont="1"/>
    <xf numFmtId="0" fontId="19" fillId="33" borderId="6" xfId="0" applyFont="1" applyFill="1" applyBorder="1" applyAlignment="1">
      <alignment vertical="center"/>
    </xf>
    <xf numFmtId="44" fontId="19" fillId="33" borderId="7" xfId="32" applyFont="1" applyFill="1" applyBorder="1" applyAlignment="1">
      <alignment vertical="center"/>
    </xf>
    <xf numFmtId="44" fontId="19" fillId="34" borderId="8" xfId="32" applyFont="1" applyFill="1" applyBorder="1" applyAlignment="1">
      <alignment vertical="center"/>
    </xf>
    <xf numFmtId="0" fontId="19" fillId="35" borderId="1" xfId="0" applyFont="1" applyFill="1" applyBorder="1"/>
    <xf numFmtId="44" fontId="19" fillId="35" borderId="0" xfId="32" applyFont="1" applyFill="1" applyBorder="1"/>
    <xf numFmtId="44" fontId="19" fillId="35" borderId="4" xfId="32" applyFont="1" applyFill="1" applyBorder="1"/>
    <xf numFmtId="0" fontId="0" fillId="35" borderId="1" xfId="0" applyFont="1" applyFill="1" applyBorder="1"/>
    <xf numFmtId="44" fontId="0" fillId="35" borderId="0" xfId="32" applyFont="1" applyFill="1" applyBorder="1"/>
    <xf numFmtId="44" fontId="0" fillId="35" borderId="4" xfId="32" applyFont="1" applyFill="1" applyBorder="1"/>
    <xf numFmtId="0" fontId="0" fillId="35" borderId="1" xfId="0" applyFill="1" applyBorder="1"/>
    <xf numFmtId="0" fontId="0" fillId="35" borderId="2" xfId="0" applyFill="1" applyBorder="1"/>
    <xf numFmtId="44" fontId="0" fillId="35" borderId="3" xfId="32" applyFont="1" applyFill="1" applyBorder="1"/>
    <xf numFmtId="44" fontId="0" fillId="35" borderId="5" xfId="32" applyFont="1" applyFill="1" applyBorder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workbookViewId="0">
      <selection activeCell="F14" sqref="F13:F14"/>
    </sheetView>
  </sheetViews>
  <sheetFormatPr baseColWidth="10" defaultRowHeight="15" x14ac:dyDescent="0.25"/>
  <cols>
    <col min="1" max="1" width="73.28515625" customWidth="1"/>
    <col min="2" max="4" width="14.7109375" style="1" customWidth="1"/>
    <col min="5" max="7" width="15.140625" style="1" customWidth="1"/>
    <col min="8" max="8" width="13.140625" customWidth="1"/>
    <col min="9" max="9" width="3.7109375" customWidth="1"/>
    <col min="10" max="10" width="13" bestFit="1" customWidth="1"/>
    <col min="11" max="11" width="12" bestFit="1" customWidth="1"/>
    <col min="12" max="12" width="24.7109375" customWidth="1"/>
    <col min="13" max="13" width="20.7109375" customWidth="1"/>
    <col min="14" max="14" width="13" bestFit="1" customWidth="1"/>
  </cols>
  <sheetData>
    <row r="1" spans="1:3" ht="15.75" thickBot="1" x14ac:dyDescent="0.3"/>
    <row r="2" spans="1:3" ht="26.25" customHeight="1" thickBot="1" x14ac:dyDescent="0.3">
      <c r="A2" s="2" t="s">
        <v>0</v>
      </c>
      <c r="B2" s="3" t="s">
        <v>12</v>
      </c>
      <c r="C2" s="4" t="s">
        <v>13</v>
      </c>
    </row>
    <row r="3" spans="1:3" x14ac:dyDescent="0.25">
      <c r="A3" s="5" t="s">
        <v>2</v>
      </c>
      <c r="B3" s="6">
        <f>SUM(B4:B6)</f>
        <v>339390</v>
      </c>
      <c r="C3" s="7">
        <f>C4+C5</f>
        <v>323831.58</v>
      </c>
    </row>
    <row r="4" spans="1:3" x14ac:dyDescent="0.25">
      <c r="A4" s="8" t="s">
        <v>3</v>
      </c>
      <c r="B4" s="9">
        <v>257359</v>
      </c>
      <c r="C4" s="10">
        <v>240329.74</v>
      </c>
    </row>
    <row r="5" spans="1:3" x14ac:dyDescent="0.25">
      <c r="A5" s="8" t="s">
        <v>14</v>
      </c>
      <c r="B5" s="9">
        <v>82031</v>
      </c>
      <c r="C5" s="10">
        <f>75118.57+1829.72+6553.55</f>
        <v>83501.840000000011</v>
      </c>
    </row>
    <row r="6" spans="1:3" x14ac:dyDescent="0.25">
      <c r="A6" s="8" t="s">
        <v>9</v>
      </c>
      <c r="B6" s="9"/>
      <c r="C6" s="10"/>
    </row>
    <row r="7" spans="1:3" x14ac:dyDescent="0.25">
      <c r="A7" s="8"/>
      <c r="B7" s="9"/>
      <c r="C7" s="10"/>
    </row>
    <row r="8" spans="1:3" x14ac:dyDescent="0.25">
      <c r="A8" s="5" t="s">
        <v>5</v>
      </c>
      <c r="B8" s="6">
        <f>B9</f>
        <v>597003</v>
      </c>
      <c r="C8" s="7">
        <f>C9+C10</f>
        <v>602698.85</v>
      </c>
    </row>
    <row r="9" spans="1:3" x14ac:dyDescent="0.25">
      <c r="A9" s="8" t="s">
        <v>6</v>
      </c>
      <c r="B9" s="9">
        <v>597003</v>
      </c>
      <c r="C9" s="10">
        <v>602001.15</v>
      </c>
    </row>
    <row r="10" spans="1:3" x14ac:dyDescent="0.25">
      <c r="A10" s="8" t="s">
        <v>7</v>
      </c>
      <c r="B10" s="9"/>
      <c r="C10" s="10">
        <v>697.7</v>
      </c>
    </row>
    <row r="11" spans="1:3" x14ac:dyDescent="0.25">
      <c r="A11" s="8" t="s">
        <v>8</v>
      </c>
      <c r="B11" s="9"/>
      <c r="C11" s="10"/>
    </row>
    <row r="12" spans="1:3" ht="15.75" thickBot="1" x14ac:dyDescent="0.3">
      <c r="A12" s="8" t="s">
        <v>4</v>
      </c>
      <c r="B12" s="9"/>
      <c r="C12" s="10"/>
    </row>
    <row r="13" spans="1:3" ht="23.25" customHeight="1" thickBot="1" x14ac:dyDescent="0.3">
      <c r="A13" s="2" t="s">
        <v>1</v>
      </c>
      <c r="B13" s="3" t="s">
        <v>12</v>
      </c>
      <c r="C13" s="4" t="s">
        <v>13</v>
      </c>
    </row>
    <row r="14" spans="1:3" x14ac:dyDescent="0.25">
      <c r="A14" s="5" t="s">
        <v>1</v>
      </c>
      <c r="B14" s="6">
        <f>B15+B16</f>
        <v>10000</v>
      </c>
      <c r="C14" s="10">
        <f>C15+C16</f>
        <v>2358.3000000000002</v>
      </c>
    </row>
    <row r="15" spans="1:3" x14ac:dyDescent="0.25">
      <c r="A15" s="11" t="s">
        <v>10</v>
      </c>
      <c r="B15" s="9">
        <v>3000</v>
      </c>
      <c r="C15" s="10"/>
    </row>
    <row r="16" spans="1:3" ht="15.75" thickBot="1" x14ac:dyDescent="0.3">
      <c r="A16" s="12" t="s">
        <v>11</v>
      </c>
      <c r="B16" s="13">
        <v>7000</v>
      </c>
      <c r="C16" s="14">
        <v>2358.3000000000002</v>
      </c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María Alonso Lavín</cp:lastModifiedBy>
  <cp:lastPrinted>2018-06-05T06:19:50Z</cp:lastPrinted>
  <dcterms:created xsi:type="dcterms:W3CDTF">2016-05-05T08:13:46Z</dcterms:created>
  <dcterms:modified xsi:type="dcterms:W3CDTF">2019-02-27T11:04:30Z</dcterms:modified>
</cp:coreProperties>
</file>