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FRRLL\6 GESTIÓN\PORTAL DE TRANSPARENCIA Y CONTRATACIÓN EXPTES\PAG WEB ORECLA.  TRANSPARENCIA\INFORMACIÓN ECONOMICA Y PRESUPUESTARIA\"/>
    </mc:Choice>
  </mc:AlternateContent>
  <xr:revisionPtr revIDLastSave="0" documentId="13_ncr:1_{561FBBEE-1E4E-496C-BB9F-99FC99C5C45C}" xr6:coauthVersionLast="45" xr6:coauthVersionMax="45" xr10:uidLastSave="{00000000-0000-0000-0000-000000000000}"/>
  <bookViews>
    <workbookView xWindow="-120" yWindow="-120" windowWidth="29040" windowHeight="15840" xr2:uid="{14728B55-704D-43D0-B63D-6D5B483DEDE0}"/>
  </bookViews>
  <sheets>
    <sheet name="2 TRIMESTR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3" i="1"/>
  <c r="C7" i="1"/>
  <c r="B7" i="1"/>
  <c r="B13" i="1" l="1"/>
  <c r="B2" i="1"/>
</calcChain>
</file>

<file path=xl/sharedStrings.xml><?xml version="1.0" encoding="utf-8"?>
<sst xmlns="http://schemas.openxmlformats.org/spreadsheetml/2006/main" count="18" uniqueCount="15">
  <si>
    <t>PRESUPUESTO DE EXPLOTACIÓN</t>
  </si>
  <si>
    <t>PRESUPUESTO</t>
  </si>
  <si>
    <t>EJECUCIÓN</t>
  </si>
  <si>
    <t>GASTOS DE PERSONAL</t>
  </si>
  <si>
    <t>a) Sueldos, Salarios y asimilados</t>
  </si>
  <si>
    <t>b) Cargas Sociales</t>
  </si>
  <si>
    <t>OTROS GASTOS DE LA ACTIVIDAD</t>
  </si>
  <si>
    <t>a) Servicios Exteriores</t>
  </si>
  <si>
    <t>b) Tributos</t>
  </si>
  <si>
    <t>c) Pérdidas, deterioro y variaciónde provesiones por operaciones comerciales</t>
  </si>
  <si>
    <t>d) Oros gastso de gestión corriente</t>
  </si>
  <si>
    <t>PRESUPUESTO DE CAPITAL</t>
  </si>
  <si>
    <t>b) Inmovilizado Intangible</t>
  </si>
  <si>
    <t>c) Inmovilizado material</t>
  </si>
  <si>
    <t>c) Provisiones/Aprovisionamiento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</si>
</sst>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4" borderId="4" xfId="0" applyFont="1" applyFill="1" applyBorder="1"/>
    <xf numFmtId="44" fontId="2" fillId="4" borderId="0" xfId="1" applyFont="1" applyFill="1" applyBorder="1"/>
    <xf numFmtId="44" fontId="2" fillId="4" borderId="5" xfId="1" applyFont="1" applyFill="1" applyBorder="1"/>
    <xf numFmtId="0" fontId="0" fillId="4" borderId="4" xfId="0" applyFill="1" applyBorder="1"/>
    <xf numFmtId="44" fontId="0" fillId="4" borderId="0" xfId="1" applyFont="1" applyFill="1" applyBorder="1"/>
    <xf numFmtId="44" fontId="0" fillId="4" borderId="5" xfId="1" applyFont="1" applyFill="1" applyBorder="1"/>
    <xf numFmtId="0" fontId="0" fillId="4" borderId="6" xfId="0" applyFill="1" applyBorder="1"/>
    <xf numFmtId="44" fontId="0" fillId="4" borderId="7" xfId="1" applyFont="1" applyFill="1" applyBorder="1"/>
    <xf numFmtId="44" fontId="0" fillId="4" borderId="8" xfId="1" applyFont="1" applyFill="1" applyBorder="1"/>
    <xf numFmtId="44" fontId="2" fillId="2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2B4E-A195-4962-83B2-5022CAE60B5A}">
  <dimension ref="A1:C15"/>
  <sheetViews>
    <sheetView tabSelected="1" workbookViewId="0">
      <selection activeCell="F16" sqref="F16"/>
    </sheetView>
  </sheetViews>
  <sheetFormatPr baseColWidth="10" defaultRowHeight="15" x14ac:dyDescent="0.25"/>
  <cols>
    <col min="1" max="1" width="56.140625" customWidth="1"/>
    <col min="2" max="3" width="24.85546875" customWidth="1"/>
  </cols>
  <sheetData>
    <row r="1" spans="1:3" ht="15.75" thickBot="1" x14ac:dyDescent="0.3">
      <c r="A1" s="1" t="s">
        <v>0</v>
      </c>
      <c r="B1" s="11" t="s">
        <v>1</v>
      </c>
      <c r="C1" s="12" t="s">
        <v>2</v>
      </c>
    </row>
    <row r="2" spans="1:3" x14ac:dyDescent="0.25">
      <c r="A2" s="2" t="s">
        <v>3</v>
      </c>
      <c r="B2" s="3">
        <f>SUM(B3:B5)</f>
        <v>424555</v>
      </c>
      <c r="C2" s="4">
        <f>C3+C4+C5</f>
        <v>188178.35</v>
      </c>
    </row>
    <row r="3" spans="1:3" x14ac:dyDescent="0.25">
      <c r="A3" s="5" t="s">
        <v>4</v>
      </c>
      <c r="B3" s="6">
        <v>262506</v>
      </c>
      <c r="C3" s="7">
        <f>111809.52+1229.64</f>
        <v>113039.16</v>
      </c>
    </row>
    <row r="4" spans="1:3" x14ac:dyDescent="0.25">
      <c r="A4" s="5" t="s">
        <v>5</v>
      </c>
      <c r="B4" s="6">
        <v>84049</v>
      </c>
      <c r="C4" s="7">
        <v>35520.51</v>
      </c>
    </row>
    <row r="5" spans="1:3" x14ac:dyDescent="0.25">
      <c r="A5" s="5" t="s">
        <v>14</v>
      </c>
      <c r="B5" s="6">
        <v>78000</v>
      </c>
      <c r="C5" s="7">
        <v>39618.68</v>
      </c>
    </row>
    <row r="6" spans="1:3" x14ac:dyDescent="0.25">
      <c r="A6" s="5"/>
      <c r="B6" s="6"/>
      <c r="C6" s="7"/>
    </row>
    <row r="7" spans="1:3" x14ac:dyDescent="0.25">
      <c r="A7" s="2" t="s">
        <v>6</v>
      </c>
      <c r="B7" s="3">
        <f>B8+B9</f>
        <v>621211</v>
      </c>
      <c r="C7" s="4">
        <f>C8+C9+C10+C11</f>
        <v>316900.5</v>
      </c>
    </row>
    <row r="8" spans="1:3" x14ac:dyDescent="0.25">
      <c r="A8" s="5" t="s">
        <v>7</v>
      </c>
      <c r="B8" s="6">
        <v>620211</v>
      </c>
      <c r="C8" s="7">
        <v>316810.5</v>
      </c>
    </row>
    <row r="9" spans="1:3" x14ac:dyDescent="0.25">
      <c r="A9" s="5" t="s">
        <v>8</v>
      </c>
      <c r="B9" s="6">
        <v>1000</v>
      </c>
      <c r="C9" s="7">
        <v>90</v>
      </c>
    </row>
    <row r="10" spans="1:3" x14ac:dyDescent="0.25">
      <c r="A10" s="5" t="s">
        <v>9</v>
      </c>
      <c r="B10" s="6"/>
      <c r="C10" s="7"/>
    </row>
    <row r="11" spans="1:3" ht="15.75" thickBot="1" x14ac:dyDescent="0.3">
      <c r="A11" s="5" t="s">
        <v>10</v>
      </c>
      <c r="B11" s="6"/>
      <c r="C11" s="7"/>
    </row>
    <row r="12" spans="1:3" ht="15.75" thickBot="1" x14ac:dyDescent="0.3">
      <c r="A12" s="1" t="s">
        <v>11</v>
      </c>
      <c r="B12" s="11" t="s">
        <v>1</v>
      </c>
      <c r="C12" s="12" t="s">
        <v>2</v>
      </c>
    </row>
    <row r="13" spans="1:3" x14ac:dyDescent="0.25">
      <c r="A13" s="2" t="s">
        <v>11</v>
      </c>
      <c r="B13" s="3">
        <f>B14+B15</f>
        <v>10000</v>
      </c>
      <c r="C13" s="7"/>
    </row>
    <row r="14" spans="1:3" x14ac:dyDescent="0.25">
      <c r="A14" s="5" t="s">
        <v>12</v>
      </c>
      <c r="B14" s="6">
        <v>3000</v>
      </c>
      <c r="C14" s="7">
        <v>1331</v>
      </c>
    </row>
    <row r="15" spans="1:3" ht="15.75" thickBot="1" x14ac:dyDescent="0.3">
      <c r="A15" s="8" t="s">
        <v>13</v>
      </c>
      <c r="B15" s="9">
        <v>7000</v>
      </c>
      <c r="C15" s="10">
        <v>5069.05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TRIMESTRE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Alonso Lavín</dc:creator>
  <cp:lastModifiedBy>María Alonso Lavín</cp:lastModifiedBy>
  <dcterms:created xsi:type="dcterms:W3CDTF">2020-02-21T08:42:04Z</dcterms:created>
  <dcterms:modified xsi:type="dcterms:W3CDTF">2020-02-21T08:49:18Z</dcterms:modified>
</cp:coreProperties>
</file>