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 Y CONTRATACIÓN/PAG WEB ORECLA.  TRANSPARENCIA/INFORMACIÓN ECONOMICA Y PRESUPUESTARIA/"/>
    </mc:Choice>
  </mc:AlternateContent>
  <xr:revisionPtr revIDLastSave="0" documentId="8_{4D8964EC-3841-4071-973C-3AE07060BCFA}" xr6:coauthVersionLast="47" xr6:coauthVersionMax="47" xr10:uidLastSave="{00000000-0000-0000-0000-000000000000}"/>
  <bookViews>
    <workbookView xWindow="-28920" yWindow="-120" windowWidth="29040" windowHeight="15720" xr2:uid="{14728B55-704D-43D0-B63D-6D5B483DEDE0}"/>
  </bookViews>
  <sheets>
    <sheet name="3 TRIMESTR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3" i="1"/>
  <c r="C7" i="1" l="1"/>
  <c r="B3" i="1" l="1"/>
  <c r="B2" i="1" l="1"/>
  <c r="B7" i="1"/>
  <c r="C2" i="1"/>
</calcChain>
</file>

<file path=xl/sharedStrings.xml><?xml version="1.0" encoding="utf-8"?>
<sst xmlns="http://schemas.openxmlformats.org/spreadsheetml/2006/main" count="16" uniqueCount="13">
  <si>
    <t>PRESUPUESTO DE EXPLOTACIÓN</t>
  </si>
  <si>
    <t>PRESUPUESTO</t>
  </si>
  <si>
    <t>EJECUCIÓN</t>
  </si>
  <si>
    <t>GASTOS DE PERSONAL</t>
  </si>
  <si>
    <t>a) Sueldos, Salarios y asimilados</t>
  </si>
  <si>
    <t>b) Cargas Sociales</t>
  </si>
  <si>
    <t>c) Provisiones</t>
  </si>
  <si>
    <t>OTROS GASTOS DE LA ACTIVIDAD</t>
  </si>
  <si>
    <t>a) Servicios Exteriores</t>
  </si>
  <si>
    <t>b) Tributos</t>
  </si>
  <si>
    <t>c) Pérdidas, deterioro y variaciónde provesiones por operaciones comerciales</t>
  </si>
  <si>
    <t>PRESUPUESTO DE CAPITAL</t>
  </si>
  <si>
    <t>d) Otros gastos de gestión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</si>
</sst>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4" xfId="0" applyFont="1" applyFill="1" applyBorder="1"/>
    <xf numFmtId="44" fontId="2" fillId="2" borderId="0" xfId="1" applyFont="1" applyFill="1" applyBorder="1"/>
    <xf numFmtId="44" fontId="2" fillId="2" borderId="5" xfId="1" applyFont="1" applyFill="1" applyBorder="1"/>
    <xf numFmtId="0" fontId="0" fillId="2" borderId="4" xfId="0" applyFill="1" applyBorder="1"/>
    <xf numFmtId="44" fontId="0" fillId="2" borderId="0" xfId="1" applyFont="1" applyFill="1" applyBorder="1"/>
    <xf numFmtId="44" fontId="0" fillId="2" borderId="5" xfId="1" applyFont="1" applyFill="1" applyBorder="1"/>
    <xf numFmtId="44" fontId="0" fillId="0" borderId="0" xfId="0" applyNumberFormat="1"/>
    <xf numFmtId="0" fontId="2" fillId="3" borderId="1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2" fillId="2" borderId="6" xfId="0" applyFont="1" applyFill="1" applyBorder="1"/>
    <xf numFmtId="44" fontId="2" fillId="2" borderId="7" xfId="1" applyFont="1" applyFill="1" applyBorder="1"/>
    <xf numFmtId="44" fontId="2" fillId="2" borderId="8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D14"/>
  <sheetViews>
    <sheetView tabSelected="1" workbookViewId="0">
      <selection sqref="A1:C13"/>
    </sheetView>
  </sheetViews>
  <sheetFormatPr baseColWidth="10" defaultRowHeight="15" x14ac:dyDescent="0.25"/>
  <cols>
    <col min="1" max="1" width="56.140625" customWidth="1"/>
    <col min="2" max="3" width="24.85546875" customWidth="1"/>
    <col min="4" max="4" width="12.7109375" bestFit="1" customWidth="1"/>
  </cols>
  <sheetData>
    <row r="1" spans="1:4" ht="15.75" thickBot="1" x14ac:dyDescent="0.3">
      <c r="A1" s="8" t="s">
        <v>0</v>
      </c>
      <c r="B1" s="9" t="s">
        <v>1</v>
      </c>
      <c r="C1" s="10" t="s">
        <v>2</v>
      </c>
    </row>
    <row r="2" spans="1:4" x14ac:dyDescent="0.25">
      <c r="A2" s="1" t="s">
        <v>3</v>
      </c>
      <c r="B2" s="2">
        <f>SUM(B3:B5)</f>
        <v>431714</v>
      </c>
      <c r="C2" s="3">
        <f>C3+C4+C5</f>
        <v>280580.14</v>
      </c>
    </row>
    <row r="3" spans="1:4" x14ac:dyDescent="0.25">
      <c r="A3" s="4" t="s">
        <v>4</v>
      </c>
      <c r="B3" s="5">
        <f>308246+1000</f>
        <v>309246</v>
      </c>
      <c r="C3" s="6">
        <f>210202.53+910.25+2644.4+1907.25</f>
        <v>215664.43</v>
      </c>
    </row>
    <row r="4" spans="1:4" x14ac:dyDescent="0.25">
      <c r="A4" s="4" t="s">
        <v>5</v>
      </c>
      <c r="B4" s="5">
        <v>112468</v>
      </c>
      <c r="C4" s="6">
        <f>63604.65+712.21+598.85</f>
        <v>64915.71</v>
      </c>
    </row>
    <row r="5" spans="1:4" x14ac:dyDescent="0.25">
      <c r="A5" s="4" t="s">
        <v>6</v>
      </c>
      <c r="B5" s="5">
        <v>10000</v>
      </c>
      <c r="C5" s="6"/>
    </row>
    <row r="6" spans="1:4" x14ac:dyDescent="0.25">
      <c r="A6" s="4"/>
      <c r="B6" s="5"/>
      <c r="C6" s="6"/>
    </row>
    <row r="7" spans="1:4" x14ac:dyDescent="0.25">
      <c r="A7" s="1" t="s">
        <v>7</v>
      </c>
      <c r="B7" s="2">
        <f>B8+B9</f>
        <v>638841</v>
      </c>
      <c r="C7" s="3">
        <f>C8+C9+C10+C11</f>
        <v>411791.33999999997</v>
      </c>
      <c r="D7" s="7"/>
    </row>
    <row r="8" spans="1:4" x14ac:dyDescent="0.25">
      <c r="A8" s="4" t="s">
        <v>8</v>
      </c>
      <c r="B8" s="5">
        <v>638421</v>
      </c>
      <c r="C8" s="6">
        <v>411576.41</v>
      </c>
    </row>
    <row r="9" spans="1:4" x14ac:dyDescent="0.25">
      <c r="A9" s="4" t="s">
        <v>9</v>
      </c>
      <c r="B9" s="5">
        <v>420</v>
      </c>
      <c r="C9" s="6">
        <v>168.43</v>
      </c>
    </row>
    <row r="10" spans="1:4" x14ac:dyDescent="0.25">
      <c r="A10" s="4" t="s">
        <v>10</v>
      </c>
      <c r="B10" s="5"/>
      <c r="C10" s="6"/>
    </row>
    <row r="11" spans="1:4" ht="15.75" thickBot="1" x14ac:dyDescent="0.3">
      <c r="A11" s="4" t="s">
        <v>12</v>
      </c>
      <c r="B11" s="5"/>
      <c r="C11" s="6">
        <v>46.5</v>
      </c>
    </row>
    <row r="12" spans="1:4" ht="15.75" thickBot="1" x14ac:dyDescent="0.3">
      <c r="A12" s="8" t="s">
        <v>11</v>
      </c>
      <c r="B12" s="9" t="s">
        <v>1</v>
      </c>
      <c r="C12" s="10" t="s">
        <v>2</v>
      </c>
    </row>
    <row r="13" spans="1:4" ht="15.75" thickBot="1" x14ac:dyDescent="0.3">
      <c r="A13" s="11" t="s">
        <v>11</v>
      </c>
      <c r="B13" s="12">
        <v>5000</v>
      </c>
      <c r="C13" s="13">
        <v>7931.9</v>
      </c>
    </row>
    <row r="14" spans="1:4" x14ac:dyDescent="0.25">
      <c r="C14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0" ma:contentTypeDescription="Crear nuevo documento." ma:contentTypeScope="" ma:versionID="7fc442625ed02b06d567cab0d426c033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05a7b3a82130274f7ab3cfdf59d92bdc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0B69BD-463E-4FE3-B2C1-2F5FF3F90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2913a-a631-4fba-b38e-4368dc8c4169"/>
    <ds:schemaRef ds:uri="e7b955c4-77d8-42e8-b620-901a8ae13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38A3D-B3E2-4A7C-81F8-750276DBFB64}">
  <ds:schemaRefs>
    <ds:schemaRef ds:uri="http://purl.org/dc/elements/1.1/"/>
    <ds:schemaRef ds:uri="d472913a-a631-4fba-b38e-4368dc8c416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e7b955c4-77d8-42e8-b620-901a8ae13383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DAC9BB-BD83-4551-A3A4-3A071F728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TRIMESTRE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2022-04-05T09:20:13Z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</Properties>
</file>