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INFORMACIÓN ECONOMICA Y PRESUPUESTARIA/"/>
    </mc:Choice>
  </mc:AlternateContent>
  <xr:revisionPtr revIDLastSave="8" documentId="8_{9B273D3A-4160-4AC3-917D-39EF957873BF}" xr6:coauthVersionLast="47" xr6:coauthVersionMax="47" xr10:uidLastSave="{F2F70079-CEC7-45AD-A044-223988AEBDE7}"/>
  <bookViews>
    <workbookView xWindow="-120" yWindow="-120" windowWidth="29040" windowHeight="15720" xr2:uid="{14728B55-704D-43D0-B63D-6D5B483DEDE0}"/>
  </bookViews>
  <sheets>
    <sheet name="3 TRIMEST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3" i="1"/>
  <c r="B2" i="1" l="1"/>
  <c r="B8" i="1"/>
  <c r="C2" i="1"/>
  <c r="C8" i="1"/>
</calcChain>
</file>

<file path=xl/sharedStrings.xml><?xml version="1.0" encoding="utf-8"?>
<sst xmlns="http://schemas.openxmlformats.org/spreadsheetml/2006/main" count="17" uniqueCount="14">
  <si>
    <t>PRESUPUESTO DE EXPLOTACIÓN</t>
  </si>
  <si>
    <t>PRESUPUESTO</t>
  </si>
  <si>
    <t>EJECUCIÓN</t>
  </si>
  <si>
    <t>GASTOS DE PERSONAL</t>
  </si>
  <si>
    <t>a) Sueldos, Salarios y asimilados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</si>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</sst>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4"/>
  <sheetViews>
    <sheetView tabSelected="1" workbookViewId="0">
      <selection activeCell="H20" sqref="H20"/>
    </sheetView>
  </sheetViews>
  <sheetFormatPr baseColWidth="10" defaultRowHeight="15" x14ac:dyDescent="0.25"/>
  <cols>
    <col min="1" max="1" width="56.140625" customWidth="1"/>
    <col min="2" max="3" width="24.855468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SUM(B3:B6)</f>
        <v>449263</v>
      </c>
      <c r="C2" s="4">
        <f>C3+C5+C6</f>
        <v>331412.31</v>
      </c>
    </row>
    <row r="3" spans="1:3" x14ac:dyDescent="0.25">
      <c r="A3" s="5" t="s">
        <v>4</v>
      </c>
      <c r="B3" s="6">
        <v>322644</v>
      </c>
      <c r="C3" s="7">
        <f>192762.09+7258.79+1826</f>
        <v>201846.88</v>
      </c>
    </row>
    <row r="4" spans="1:3" x14ac:dyDescent="0.25">
      <c r="A4" s="5" t="s">
        <v>12</v>
      </c>
      <c r="B4" s="6">
        <v>1000</v>
      </c>
      <c r="C4" s="7">
        <v>0</v>
      </c>
    </row>
    <row r="5" spans="1:3" x14ac:dyDescent="0.25">
      <c r="A5" s="5" t="s">
        <v>13</v>
      </c>
      <c r="B5" s="6">
        <v>107619</v>
      </c>
      <c r="C5" s="7">
        <f>112820.25+1926.72+654.45</f>
        <v>115401.42</v>
      </c>
    </row>
    <row r="6" spans="1:3" x14ac:dyDescent="0.25">
      <c r="A6" s="5" t="s">
        <v>5</v>
      </c>
      <c r="B6" s="6">
        <v>18000</v>
      </c>
      <c r="C6" s="7">
        <v>14164.01</v>
      </c>
    </row>
    <row r="7" spans="1:3" x14ac:dyDescent="0.25">
      <c r="A7" s="5"/>
      <c r="B7" s="6"/>
      <c r="C7" s="7"/>
    </row>
    <row r="8" spans="1:3" x14ac:dyDescent="0.25">
      <c r="A8" s="2" t="s">
        <v>6</v>
      </c>
      <c r="B8" s="3">
        <f>B9+B10</f>
        <v>638841</v>
      </c>
      <c r="C8" s="4">
        <f>C9+C10+C11+C12</f>
        <v>447671.1</v>
      </c>
    </row>
    <row r="9" spans="1:3" x14ac:dyDescent="0.25">
      <c r="A9" s="5" t="s">
        <v>7</v>
      </c>
      <c r="B9" s="6">
        <v>638421</v>
      </c>
      <c r="C9" s="7">
        <v>447434</v>
      </c>
    </row>
    <row r="10" spans="1:3" x14ac:dyDescent="0.25">
      <c r="A10" s="5" t="s">
        <v>8</v>
      </c>
      <c r="B10" s="6">
        <v>420</v>
      </c>
      <c r="C10" s="7">
        <v>237.1</v>
      </c>
    </row>
    <row r="11" spans="1:3" x14ac:dyDescent="0.25">
      <c r="A11" s="5" t="s">
        <v>9</v>
      </c>
      <c r="B11" s="6"/>
      <c r="C11" s="7"/>
    </row>
    <row r="12" spans="1:3" ht="15.75" thickBot="1" x14ac:dyDescent="0.3">
      <c r="A12" s="5" t="s">
        <v>10</v>
      </c>
      <c r="B12" s="6"/>
      <c r="C12" s="7"/>
    </row>
    <row r="13" spans="1:3" ht="15.75" thickBot="1" x14ac:dyDescent="0.3">
      <c r="A13" s="1" t="s">
        <v>11</v>
      </c>
      <c r="B13" s="8" t="s">
        <v>1</v>
      </c>
      <c r="C13" s="9" t="s">
        <v>2</v>
      </c>
    </row>
    <row r="14" spans="1:3" ht="15.75" thickBot="1" x14ac:dyDescent="0.3">
      <c r="A14" s="10" t="s">
        <v>11</v>
      </c>
      <c r="B14" s="11">
        <v>10000</v>
      </c>
      <c r="C14" s="12">
        <v>763.43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BB544-0E8B-40F4-978F-A87250AE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2022-04-05T10:22:26Z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